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tully_extract_27" sheetId="1" r:id="rId1"/>
  </sheets>
  <calcPr calcId="145621"/>
</workbook>
</file>

<file path=xl/calcChain.xml><?xml version="1.0" encoding="utf-8"?>
<calcChain xmlns="http://schemas.openxmlformats.org/spreadsheetml/2006/main">
  <c r="AE3" i="1" l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" i="1"/>
</calcChain>
</file>

<file path=xl/sharedStrings.xml><?xml version="1.0" encoding="utf-8"?>
<sst xmlns="http://schemas.openxmlformats.org/spreadsheetml/2006/main" count="336" uniqueCount="154">
  <si>
    <t>Year</t>
  </si>
  <si>
    <t xml:space="preserve"> Feed System</t>
  </si>
  <si>
    <t>Maternal Index</t>
  </si>
  <si>
    <t>IE311342540410</t>
  </si>
  <si>
    <t>Steer</t>
  </si>
  <si>
    <t>LM</t>
  </si>
  <si>
    <t>LM (75%) x SH (25%)</t>
  </si>
  <si>
    <t>ADX</t>
  </si>
  <si>
    <t>IE311342540261</t>
  </si>
  <si>
    <t>LM x SH</t>
  </si>
  <si>
    <t>INSENTEC</t>
  </si>
  <si>
    <t>Yes</t>
  </si>
  <si>
    <t>HAIR</t>
  </si>
  <si>
    <t>IDB3</t>
  </si>
  <si>
    <t>IE311342560412</t>
  </si>
  <si>
    <t>LM (50%) x CH (37.5%) x AA (9.38%) x UN (3.13%)</t>
  </si>
  <si>
    <t>IE311342530260</t>
  </si>
  <si>
    <t>CH x AA</t>
  </si>
  <si>
    <t>CH</t>
  </si>
  <si>
    <t>IE311342560429</t>
  </si>
  <si>
    <t>LM (50%) x CH (37.5%) x HE (6.25%) x UN (6.25%)</t>
  </si>
  <si>
    <t>IE311342580315</t>
  </si>
  <si>
    <t>CH x UN</t>
  </si>
  <si>
    <t>IE361198211271</t>
  </si>
  <si>
    <t>CH (87.5%) x SI (6.25%) x AA (6.25%)</t>
  </si>
  <si>
    <t>SFM</t>
  </si>
  <si>
    <t>IE361198270956</t>
  </si>
  <si>
    <t>CH x SI</t>
  </si>
  <si>
    <t>IE311342590415</t>
  </si>
  <si>
    <t>AA</t>
  </si>
  <si>
    <t>AA (75%) x LM (12.5%) x SH (12.5%)</t>
  </si>
  <si>
    <t>ZFL</t>
  </si>
  <si>
    <t>IE311342570322</t>
  </si>
  <si>
    <t>AA x LM</t>
  </si>
  <si>
    <t>IE361198281278</t>
  </si>
  <si>
    <t>CH (50%) x HE (21.88%) x LM (21.88%) x UN (6.25%)</t>
  </si>
  <si>
    <t>IE361198290537</t>
  </si>
  <si>
    <t>LM x HE</t>
  </si>
  <si>
    <t>IE361198241233</t>
  </si>
  <si>
    <t>CH (50%) x BA (25%) x SH (12.5%) x SI (9.38%) x UN (3.13%)</t>
  </si>
  <si>
    <t>IE361198211081</t>
  </si>
  <si>
    <t>IE311342520409</t>
  </si>
  <si>
    <t>LM (53.13%) x CH (28.13%) x AA (12.5%) x HO (3.13%) x UN (3.13%)</t>
  </si>
  <si>
    <t>IE311342590349</t>
  </si>
  <si>
    <t>IE361198271236</t>
  </si>
  <si>
    <t>CH (75%) x SI (12.5%) x HE (9.38%) x UN (3.13%)</t>
  </si>
  <si>
    <t>IE361198210934</t>
  </si>
  <si>
    <t>CH x HE</t>
  </si>
  <si>
    <t>IE361198291238</t>
  </si>
  <si>
    <t>CH (71.88%) x BA (25%) x UN (3.13%)</t>
  </si>
  <si>
    <t>IE361198210942</t>
  </si>
  <si>
    <t>BA x CH</t>
  </si>
  <si>
    <t>IE361198251275</t>
  </si>
  <si>
    <t>CH (75%) x LM (12.5%) x HO (6.25%) x HE (6.25%)</t>
  </si>
  <si>
    <t>IE361198290933</t>
  </si>
  <si>
    <t>CH x LM</t>
  </si>
  <si>
    <t>IE361198241258</t>
  </si>
  <si>
    <t>SCX</t>
  </si>
  <si>
    <t>IE361198220927</t>
  </si>
  <si>
    <t>IE361198291270</t>
  </si>
  <si>
    <t>CH (50%) x BA (25%) x LM (12.5%) x HE (6.25%) x SI (6.25%)</t>
  </si>
  <si>
    <t>IE361198230944</t>
  </si>
  <si>
    <t>BA x LM</t>
  </si>
  <si>
    <t>IE361198261235</t>
  </si>
  <si>
    <t>CH (50%) x HE (21.88%) x SI (21.88%) x UN (6.25%)</t>
  </si>
  <si>
    <t>IE361198280214</t>
  </si>
  <si>
    <t>SI x HE</t>
  </si>
  <si>
    <t>IE311342580414</t>
  </si>
  <si>
    <t>LM (50%) x CH (43.75%) x HE (6.25%)</t>
  </si>
  <si>
    <t>IE311342540286</t>
  </si>
  <si>
    <t>IE361198231273</t>
  </si>
  <si>
    <t>CH (50%) x BA (25%) x BB (21.88%) x UN (3.13%)</t>
  </si>
  <si>
    <t>IE361198240945</t>
  </si>
  <si>
    <t>BA x BB</t>
  </si>
  <si>
    <t>IE361198291279</t>
  </si>
  <si>
    <t>IE361198211255</t>
  </si>
  <si>
    <t>IE361198280759</t>
  </si>
  <si>
    <t>IE361198211230</t>
  </si>
  <si>
    <t>CH (87.5%) x SI (9.38%) x UN (3.13%)</t>
  </si>
  <si>
    <t>IE281513290832</t>
  </si>
  <si>
    <t>IE361198221090</t>
  </si>
  <si>
    <t>IE361198291246</t>
  </si>
  <si>
    <t>CH (75%) x BB (12.5%) x HE (6.25%) x SI (6.25%)</t>
  </si>
  <si>
    <t>IE361198260848</t>
  </si>
  <si>
    <t>CH x BB</t>
  </si>
  <si>
    <t>IE361198211263</t>
  </si>
  <si>
    <t>CH (50%) x BA (25%) x SI (12.5%) x HE (9.38%) x UN (3.13%)</t>
  </si>
  <si>
    <t>IE361198270907</t>
  </si>
  <si>
    <t>BA x SI</t>
  </si>
  <si>
    <t>IE311342550411</t>
  </si>
  <si>
    <t>LM (75%) x BB (12.5%) x AA (9.38%) x UN (3.13%)</t>
  </si>
  <si>
    <t>IE311342510259</t>
  </si>
  <si>
    <t>LM x BB</t>
  </si>
  <si>
    <t>IE311342570413</t>
  </si>
  <si>
    <t>CH (96.88%) x UN (3.13%)</t>
  </si>
  <si>
    <t>HZJ</t>
  </si>
  <si>
    <t>IE321183910086</t>
  </si>
  <si>
    <t xml:space="preserve"> Intake Id</t>
  </si>
  <si>
    <t xml:space="preserve"> Tag</t>
  </si>
  <si>
    <t xml:space="preserve"> Type</t>
  </si>
  <si>
    <t xml:space="preserve"> Date Of Birth</t>
  </si>
  <si>
    <t xml:space="preserve"> Slaughter Date</t>
  </si>
  <si>
    <t xml:space="preserve"> Age In Years</t>
  </si>
  <si>
    <t xml:space="preserve"> Main Breed</t>
  </si>
  <si>
    <t xml:space="preserve"> Breed Breakdown</t>
  </si>
  <si>
    <t xml:space="preserve"> Sire Tag</t>
  </si>
  <si>
    <t xml:space="preserve"> Sire Breed</t>
  </si>
  <si>
    <t xml:space="preserve"> Dam Tag</t>
  </si>
  <si>
    <t xml:space="preserve"> Dam Breed(s)</t>
  </si>
  <si>
    <t xml:space="preserve"> Test Starts</t>
  </si>
  <si>
    <t xml:space="preserve"> Test Ends</t>
  </si>
  <si>
    <t xml:space="preserve"> Days In Test</t>
  </si>
  <si>
    <t xml:space="preserve"> Initial Weight</t>
  </si>
  <si>
    <t xml:space="preserve"> Total Feed</t>
  </si>
  <si>
    <t xml:space="preserve"> Num of days Feed collected</t>
  </si>
  <si>
    <t xml:space="preserve"> Dry Matter Intake (kg)</t>
  </si>
  <si>
    <t xml:space="preserve"> Average Daily Gain (kg)</t>
  </si>
  <si>
    <t xml:space="preserve"> Feed Efficiency</t>
  </si>
  <si>
    <t xml:space="preserve"> Scan Date</t>
  </si>
  <si>
    <t xml:space="preserve"> Pre- Slaugter Muscular Depth (mm)</t>
  </si>
  <si>
    <t xml:space="preserve"> Pre- Slaughter Fat Depth (mm)</t>
  </si>
  <si>
    <t xml:space="preserve"> Pre-Slaughter Intramuscular Fat</t>
  </si>
  <si>
    <t xml:space="preserve"> Carcass Weight</t>
  </si>
  <si>
    <t xml:space="preserve"> Carcass Grades</t>
  </si>
  <si>
    <t xml:space="preserve"> Kill-out percentage</t>
  </si>
  <si>
    <t xml:space="preserve"> Genotyped Date</t>
  </si>
  <si>
    <t xml:space="preserve"> Genotyped</t>
  </si>
  <si>
    <t xml:space="preserve"> Sample Type</t>
  </si>
  <si>
    <t xml:space="preserve"> Chip Type</t>
  </si>
  <si>
    <t xml:space="preserve"> Terminal Index</t>
  </si>
  <si>
    <t xml:space="preserve"> Terminal Reliability</t>
  </si>
  <si>
    <t xml:space="preserve"> Terminal Index Across All Breeds</t>
  </si>
  <si>
    <t xml:space="preserve"> Maternal Reliability</t>
  </si>
  <si>
    <t xml:space="preserve"> Maternal Index Across All Breeds</t>
  </si>
  <si>
    <t>U=4=</t>
  </si>
  <si>
    <t>U+2=</t>
  </si>
  <si>
    <t>U-3+</t>
  </si>
  <si>
    <t>R+4+</t>
  </si>
  <si>
    <t>R+4=</t>
  </si>
  <si>
    <t>R-3=</t>
  </si>
  <si>
    <t>R-3-</t>
  </si>
  <si>
    <t>U=3=</t>
  </si>
  <si>
    <t>R+3=</t>
  </si>
  <si>
    <t>U+4-</t>
  </si>
  <si>
    <t>U-3-</t>
  </si>
  <si>
    <t>U+2+</t>
  </si>
  <si>
    <t>U-4-</t>
  </si>
  <si>
    <t>U-3=</t>
  </si>
  <si>
    <t>R+3-</t>
  </si>
  <si>
    <t>U=4-</t>
  </si>
  <si>
    <t>U+3-</t>
  </si>
  <si>
    <t>Final live-weight</t>
  </si>
  <si>
    <t>IE361198220943</t>
  </si>
  <si>
    <t>BA x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</si>
</sst>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5" applyNumberFormat="0" applyAlignment="0" applyProtection="0"/>
    <xf numFmtId="0" fontId="12" fillId="0" borderId="7" applyNumberFormat="0" applyFill="0" applyAlignment="0" applyProtection="0"/>
    <xf numFmtId="0" fontId="8" fillId="4" borderId="0" applyNumberFormat="0" applyBorder="0" applyAlignment="0" applyProtection="0"/>
    <xf numFmtId="0" fontId="1" fillId="8" borderId="9" applyNumberFormat="0" applyFont="0" applyAlignment="0" applyProtection="0"/>
    <xf numFmtId="0" fontId="10" fillId="6" borderId="6" applyNumberFormat="0" applyAlignment="0" applyProtection="0"/>
    <xf numFmtId="0" fontId="2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5">
    <xf numFmtId="0" fontId="0" fillId="0" borderId="0" xfId="0"/>
    <xf numFmtId="168" fontId="0" fillId="0" borderId="1" xfId="0" applyNumberForma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abSelected="1" workbookViewId="0">
      <selection activeCell="R29" sqref="R29"/>
    </sheetView>
  </sheetViews>
  <sheetFormatPr defaultColWidth="5.42578125" defaultRowHeight="15" x14ac:dyDescent="0.25"/>
  <cols>
    <col min="1" max="1" width="5.5703125" style="3" bestFit="1" customWidth="1"/>
    <col min="2" max="2" width="9.7109375" style="3" bestFit="1" customWidth="1"/>
    <col min="3" max="3" width="14.7109375" style="3" bestFit="1" customWidth="1"/>
    <col min="4" max="4" width="6.140625" style="3" bestFit="1" customWidth="1"/>
    <col min="5" max="5" width="13.5703125" style="3" bestFit="1" customWidth="1"/>
    <col min="6" max="6" width="15.28515625" style="3" bestFit="1" customWidth="1"/>
    <col min="7" max="7" width="12.85546875" style="3" bestFit="1" customWidth="1"/>
    <col min="8" max="8" width="12.140625" style="3" bestFit="1" customWidth="1"/>
    <col min="9" max="9" width="60.140625" style="3" bestFit="1" customWidth="1"/>
    <col min="10" max="10" width="14.7109375" style="3" bestFit="1" customWidth="1"/>
    <col min="11" max="11" width="10.7109375" style="3" bestFit="1" customWidth="1"/>
    <col min="12" max="12" width="14.7109375" style="3" bestFit="1" customWidth="1"/>
    <col min="13" max="13" width="14" style="3" bestFit="1" customWidth="1"/>
    <col min="14" max="14" width="11.140625" style="3" bestFit="1" customWidth="1"/>
    <col min="15" max="15" width="10.140625" style="3" bestFit="1" customWidth="1"/>
    <col min="16" max="16" width="12.42578125" style="3" bestFit="1" customWidth="1"/>
    <col min="17" max="17" width="14.42578125" style="3" bestFit="1" customWidth="1"/>
    <col min="18" max="18" width="16.5703125" style="3" bestFit="1" customWidth="1"/>
    <col min="19" max="19" width="12.85546875" style="3" bestFit="1" customWidth="1"/>
    <col min="20" max="20" width="11.140625" style="3" bestFit="1" customWidth="1"/>
    <col min="21" max="21" width="26.5703125" style="3" bestFit="1" customWidth="1"/>
    <col min="22" max="22" width="22" style="3" bestFit="1" customWidth="1"/>
    <col min="23" max="23" width="23.42578125" style="3" bestFit="1" customWidth="1"/>
    <col min="24" max="24" width="15.140625" style="3" bestFit="1" customWidth="1"/>
    <col min="25" max="25" width="10.7109375" style="3" bestFit="1" customWidth="1"/>
    <col min="26" max="26" width="33.85546875" style="3" bestFit="1" customWidth="1"/>
    <col min="27" max="27" width="29.42578125" style="3" bestFit="1" customWidth="1"/>
    <col min="28" max="28" width="31" style="3" bestFit="1" customWidth="1"/>
    <col min="29" max="29" width="15.85546875" style="3" bestFit="1" customWidth="1"/>
    <col min="30" max="30" width="15.5703125" style="3" bestFit="1" customWidth="1"/>
    <col min="31" max="31" width="19.140625" style="3" bestFit="1" customWidth="1"/>
    <col min="32" max="32" width="16.42578125" style="3" bestFit="1" customWidth="1"/>
    <col min="33" max="33" width="11.7109375" style="3" bestFit="1" customWidth="1"/>
    <col min="34" max="34" width="13.140625" style="3" bestFit="1" customWidth="1"/>
    <col min="35" max="35" width="10.5703125" style="3" bestFit="1" customWidth="1"/>
    <col min="36" max="36" width="15.28515625" style="3" bestFit="1" customWidth="1"/>
    <col min="37" max="37" width="19.5703125" style="3" bestFit="1" customWidth="1"/>
    <col min="38" max="38" width="31.140625" style="3" bestFit="1" customWidth="1"/>
    <col min="39" max="39" width="15.28515625" style="3" bestFit="1" customWidth="1"/>
    <col min="40" max="40" width="20" style="3" bestFit="1" customWidth="1"/>
    <col min="41" max="41" width="31.5703125" style="3" bestFit="1" customWidth="1"/>
    <col min="42" max="16384" width="5.42578125" style="3"/>
  </cols>
  <sheetData>
    <row r="1" spans="1:41" x14ac:dyDescent="0.25">
      <c r="A1" s="2" t="s">
        <v>0</v>
      </c>
      <c r="B1" s="2" t="s">
        <v>97</v>
      </c>
      <c r="C1" s="2" t="s">
        <v>98</v>
      </c>
      <c r="D1" s="2" t="s">
        <v>99</v>
      </c>
      <c r="E1" s="2" t="s">
        <v>100</v>
      </c>
      <c r="F1" s="2" t="s">
        <v>101</v>
      </c>
      <c r="G1" s="2" t="s">
        <v>102</v>
      </c>
      <c r="H1" s="2" t="s">
        <v>103</v>
      </c>
      <c r="I1" s="2" t="s">
        <v>104</v>
      </c>
      <c r="J1" s="2" t="s">
        <v>105</v>
      </c>
      <c r="K1" s="2" t="s">
        <v>106</v>
      </c>
      <c r="L1" s="2" t="s">
        <v>107</v>
      </c>
      <c r="M1" s="2" t="s">
        <v>108</v>
      </c>
      <c r="N1" s="2" t="s">
        <v>109</v>
      </c>
      <c r="O1" s="2" t="s">
        <v>110</v>
      </c>
      <c r="P1" s="2" t="s">
        <v>111</v>
      </c>
      <c r="Q1" s="2" t="s">
        <v>112</v>
      </c>
      <c r="R1" s="2" t="s">
        <v>151</v>
      </c>
      <c r="S1" s="2" t="s">
        <v>1</v>
      </c>
      <c r="T1" s="2" t="s">
        <v>113</v>
      </c>
      <c r="U1" s="2" t="s">
        <v>114</v>
      </c>
      <c r="V1" s="2" t="s">
        <v>115</v>
      </c>
      <c r="W1" s="2" t="s">
        <v>116</v>
      </c>
      <c r="X1" s="2" t="s">
        <v>117</v>
      </c>
      <c r="Y1" s="2" t="s">
        <v>118</v>
      </c>
      <c r="Z1" s="2" t="s">
        <v>119</v>
      </c>
      <c r="AA1" s="2" t="s">
        <v>120</v>
      </c>
      <c r="AB1" s="2" t="s">
        <v>121</v>
      </c>
      <c r="AC1" s="2" t="s">
        <v>122</v>
      </c>
      <c r="AD1" s="2" t="s">
        <v>123</v>
      </c>
      <c r="AE1" s="2" t="s">
        <v>124</v>
      </c>
      <c r="AF1" s="2" t="s">
        <v>125</v>
      </c>
      <c r="AG1" s="2" t="s">
        <v>126</v>
      </c>
      <c r="AH1" s="2" t="s">
        <v>127</v>
      </c>
      <c r="AI1" s="2" t="s">
        <v>128</v>
      </c>
      <c r="AJ1" s="2" t="s">
        <v>129</v>
      </c>
      <c r="AK1" s="2" t="s">
        <v>130</v>
      </c>
      <c r="AL1" s="2" t="s">
        <v>131</v>
      </c>
      <c r="AM1" s="2" t="s">
        <v>2</v>
      </c>
      <c r="AN1" s="2" t="s">
        <v>132</v>
      </c>
      <c r="AO1" s="2" t="s">
        <v>133</v>
      </c>
    </row>
    <row r="2" spans="1:41" x14ac:dyDescent="0.25">
      <c r="A2" s="3">
        <v>2017</v>
      </c>
      <c r="B2" s="3">
        <v>27</v>
      </c>
      <c r="C2" s="3" t="s">
        <v>3</v>
      </c>
      <c r="D2" s="3" t="s">
        <v>4</v>
      </c>
      <c r="E2" s="4">
        <v>42126</v>
      </c>
      <c r="F2" s="4">
        <v>42828</v>
      </c>
      <c r="G2" s="3">
        <v>1.92</v>
      </c>
      <c r="H2" s="3" t="s">
        <v>5</v>
      </c>
      <c r="I2" s="3" t="s">
        <v>6</v>
      </c>
      <c r="J2" s="3" t="s">
        <v>7</v>
      </c>
      <c r="K2" s="3" t="s">
        <v>5</v>
      </c>
      <c r="L2" s="3" t="s">
        <v>8</v>
      </c>
      <c r="M2" s="3" t="s">
        <v>9</v>
      </c>
      <c r="N2" s="4">
        <v>42746</v>
      </c>
      <c r="O2" s="4">
        <v>42825</v>
      </c>
      <c r="P2" s="3">
        <v>80</v>
      </c>
      <c r="Q2" s="3">
        <v>598</v>
      </c>
      <c r="R2" s="3">
        <v>716</v>
      </c>
      <c r="S2" s="3" t="s">
        <v>10</v>
      </c>
      <c r="T2" s="3">
        <v>1852.1</v>
      </c>
      <c r="U2" s="3">
        <v>78</v>
      </c>
      <c r="V2" s="3">
        <v>12.11</v>
      </c>
      <c r="W2" s="3">
        <v>1.48</v>
      </c>
      <c r="X2" s="3">
        <v>8.18</v>
      </c>
      <c r="Y2" s="4">
        <v>42793</v>
      </c>
      <c r="Z2" s="3">
        <v>80</v>
      </c>
      <c r="AA2" s="3">
        <v>3.5</v>
      </c>
      <c r="AB2" s="3">
        <v>6</v>
      </c>
      <c r="AC2" s="3">
        <v>408.1</v>
      </c>
      <c r="AD2" s="3" t="s">
        <v>134</v>
      </c>
      <c r="AE2" s="1">
        <f>(AC2/R2)*100</f>
        <v>56.997206703910621</v>
      </c>
      <c r="AF2" s="4">
        <v>42838</v>
      </c>
      <c r="AG2" s="3" t="s">
        <v>11</v>
      </c>
      <c r="AH2" s="3" t="s">
        <v>12</v>
      </c>
      <c r="AI2" s="3" t="s">
        <v>13</v>
      </c>
      <c r="AJ2" s="3">
        <v>77.8</v>
      </c>
      <c r="AK2" s="3">
        <v>39</v>
      </c>
      <c r="AL2" s="3">
        <v>2</v>
      </c>
      <c r="AM2" s="3">
        <v>42.15</v>
      </c>
      <c r="AN2" s="3">
        <v>32</v>
      </c>
      <c r="AO2" s="3">
        <v>2</v>
      </c>
    </row>
    <row r="3" spans="1:41" x14ac:dyDescent="0.25">
      <c r="A3" s="3">
        <v>2017</v>
      </c>
      <c r="B3" s="3">
        <v>27</v>
      </c>
      <c r="C3" s="3" t="s">
        <v>14</v>
      </c>
      <c r="D3" s="3" t="s">
        <v>4</v>
      </c>
      <c r="E3" s="4">
        <v>42127</v>
      </c>
      <c r="F3" s="4">
        <v>42828</v>
      </c>
      <c r="G3" s="3">
        <v>1.92</v>
      </c>
      <c r="H3" s="3" t="s">
        <v>5</v>
      </c>
      <c r="I3" s="3" t="s">
        <v>15</v>
      </c>
      <c r="J3" s="3" t="s">
        <v>7</v>
      </c>
      <c r="K3" s="3" t="s">
        <v>5</v>
      </c>
      <c r="L3" s="3" t="s">
        <v>16</v>
      </c>
      <c r="M3" s="3" t="s">
        <v>17</v>
      </c>
      <c r="N3" s="4">
        <v>42746</v>
      </c>
      <c r="O3" s="4">
        <v>42825</v>
      </c>
      <c r="P3" s="3">
        <v>80</v>
      </c>
      <c r="Q3" s="3">
        <v>470</v>
      </c>
      <c r="R3" s="3">
        <v>562</v>
      </c>
      <c r="S3" s="3" t="s">
        <v>10</v>
      </c>
      <c r="T3" s="3">
        <v>1315.2</v>
      </c>
      <c r="U3" s="3">
        <v>78</v>
      </c>
      <c r="V3" s="3">
        <v>8.6</v>
      </c>
      <c r="W3" s="3">
        <v>1.1499999999999999</v>
      </c>
      <c r="X3" s="3">
        <v>7.48</v>
      </c>
      <c r="Y3" s="4">
        <v>42793</v>
      </c>
      <c r="Z3" s="3">
        <v>82</v>
      </c>
      <c r="AA3" s="3">
        <v>4.5</v>
      </c>
      <c r="AB3" s="3">
        <v>6</v>
      </c>
      <c r="AC3" s="3">
        <v>342.4</v>
      </c>
      <c r="AD3" s="3" t="s">
        <v>135</v>
      </c>
      <c r="AE3" s="1">
        <f t="shared" ref="AE3:AE24" si="0">(AC3/R3)*100</f>
        <v>60.92526690391459</v>
      </c>
      <c r="AF3" s="4">
        <v>42838</v>
      </c>
      <c r="AG3" s="3" t="s">
        <v>11</v>
      </c>
      <c r="AH3" s="3" t="s">
        <v>12</v>
      </c>
      <c r="AI3" s="3" t="s">
        <v>13</v>
      </c>
      <c r="AJ3" s="3">
        <v>122.06</v>
      </c>
      <c r="AK3" s="3">
        <v>38</v>
      </c>
      <c r="AL3" s="3">
        <v>4</v>
      </c>
      <c r="AM3" s="3">
        <v>78.55</v>
      </c>
      <c r="AN3" s="3">
        <v>31</v>
      </c>
      <c r="AO3" s="3">
        <v>4</v>
      </c>
    </row>
    <row r="4" spans="1:41" x14ac:dyDescent="0.25">
      <c r="A4" s="3">
        <v>2017</v>
      </c>
      <c r="B4" s="3">
        <v>27</v>
      </c>
      <c r="C4" s="3" t="s">
        <v>19</v>
      </c>
      <c r="D4" s="3" t="s">
        <v>4</v>
      </c>
      <c r="E4" s="4">
        <v>42159</v>
      </c>
      <c r="F4" s="4">
        <v>42828</v>
      </c>
      <c r="G4" s="3">
        <v>1.83</v>
      </c>
      <c r="H4" s="3" t="s">
        <v>5</v>
      </c>
      <c r="I4" s="3" t="s">
        <v>20</v>
      </c>
      <c r="J4" s="3" t="s">
        <v>7</v>
      </c>
      <c r="K4" s="3" t="s">
        <v>5</v>
      </c>
      <c r="L4" s="3" t="s">
        <v>21</v>
      </c>
      <c r="M4" s="3" t="s">
        <v>22</v>
      </c>
      <c r="N4" s="4">
        <v>42746</v>
      </c>
      <c r="O4" s="4">
        <v>42825</v>
      </c>
      <c r="P4" s="3">
        <v>80</v>
      </c>
      <c r="Q4" s="3">
        <v>546</v>
      </c>
      <c r="R4" s="3">
        <v>724</v>
      </c>
      <c r="S4" s="3" t="s">
        <v>10</v>
      </c>
      <c r="T4" s="3">
        <v>2068</v>
      </c>
      <c r="U4" s="3">
        <v>78</v>
      </c>
      <c r="V4" s="3">
        <v>13.52</v>
      </c>
      <c r="W4" s="3">
        <v>2.23</v>
      </c>
      <c r="X4" s="3">
        <v>6.06</v>
      </c>
      <c r="Y4" s="4">
        <v>42793</v>
      </c>
      <c r="Z4" s="3">
        <v>79</v>
      </c>
      <c r="AA4" s="3">
        <v>4.5</v>
      </c>
      <c r="AB4" s="3">
        <v>6</v>
      </c>
      <c r="AC4" s="3">
        <v>402.6</v>
      </c>
      <c r="AD4" s="3" t="s">
        <v>136</v>
      </c>
      <c r="AE4" s="1">
        <f t="shared" si="0"/>
        <v>55.607734806629836</v>
      </c>
      <c r="AF4" s="4">
        <v>42838</v>
      </c>
      <c r="AG4" s="3" t="s">
        <v>11</v>
      </c>
      <c r="AH4" s="3" t="s">
        <v>12</v>
      </c>
      <c r="AI4" s="3" t="s">
        <v>13</v>
      </c>
      <c r="AJ4" s="3">
        <v>58.87</v>
      </c>
      <c r="AK4" s="3">
        <v>38</v>
      </c>
      <c r="AL4" s="3">
        <v>2</v>
      </c>
      <c r="AM4" s="3">
        <v>34.36</v>
      </c>
      <c r="AN4" s="3">
        <v>31</v>
      </c>
      <c r="AO4" s="3">
        <v>1</v>
      </c>
    </row>
    <row r="5" spans="1:41" x14ac:dyDescent="0.25">
      <c r="A5" s="3">
        <v>2017</v>
      </c>
      <c r="B5" s="3">
        <v>27</v>
      </c>
      <c r="C5" s="3" t="s">
        <v>23</v>
      </c>
      <c r="D5" s="3" t="s">
        <v>4</v>
      </c>
      <c r="E5" s="4">
        <v>42175</v>
      </c>
      <c r="F5" s="4">
        <v>42828</v>
      </c>
      <c r="G5" s="3">
        <v>1.79</v>
      </c>
      <c r="H5" s="3" t="s">
        <v>18</v>
      </c>
      <c r="I5" s="3" t="s">
        <v>24</v>
      </c>
      <c r="J5" s="3" t="s">
        <v>25</v>
      </c>
      <c r="K5" s="3" t="s">
        <v>18</v>
      </c>
      <c r="L5" s="3" t="s">
        <v>26</v>
      </c>
      <c r="M5" s="3" t="s">
        <v>27</v>
      </c>
      <c r="N5" s="4">
        <v>42746</v>
      </c>
      <c r="O5" s="4">
        <v>42825</v>
      </c>
      <c r="P5" s="3">
        <v>80</v>
      </c>
      <c r="Q5" s="3">
        <v>582</v>
      </c>
      <c r="R5" s="3">
        <v>668</v>
      </c>
      <c r="S5" s="3" t="s">
        <v>10</v>
      </c>
      <c r="T5" s="3">
        <v>1687.5</v>
      </c>
      <c r="U5" s="3">
        <v>78</v>
      </c>
      <c r="V5" s="3">
        <v>11.03</v>
      </c>
      <c r="W5" s="3">
        <v>1.08</v>
      </c>
      <c r="X5" s="3">
        <v>10.210000000000001</v>
      </c>
      <c r="Y5" s="4">
        <v>42793</v>
      </c>
      <c r="Z5" s="3">
        <v>79</v>
      </c>
      <c r="AA5" s="3">
        <v>4.5</v>
      </c>
      <c r="AB5" s="3">
        <v>5</v>
      </c>
      <c r="AC5" s="3">
        <v>383.6</v>
      </c>
      <c r="AD5" s="3" t="s">
        <v>136</v>
      </c>
      <c r="AE5" s="1">
        <f t="shared" si="0"/>
        <v>57.425149700598809</v>
      </c>
      <c r="AF5" s="4">
        <v>42838</v>
      </c>
      <c r="AG5" s="3" t="s">
        <v>11</v>
      </c>
      <c r="AH5" s="3" t="s">
        <v>12</v>
      </c>
      <c r="AI5" s="3" t="s">
        <v>13</v>
      </c>
      <c r="AJ5" s="3">
        <v>93.46</v>
      </c>
      <c r="AK5" s="3">
        <v>35</v>
      </c>
      <c r="AL5" s="3">
        <v>3</v>
      </c>
      <c r="AM5" s="3">
        <v>73.5</v>
      </c>
      <c r="AN5" s="3">
        <v>23</v>
      </c>
      <c r="AO5" s="3">
        <v>3</v>
      </c>
    </row>
    <row r="6" spans="1:41" x14ac:dyDescent="0.25">
      <c r="A6" s="3">
        <v>2017</v>
      </c>
      <c r="B6" s="3">
        <v>27</v>
      </c>
      <c r="C6" s="3" t="s">
        <v>28</v>
      </c>
      <c r="D6" s="3" t="s">
        <v>4</v>
      </c>
      <c r="E6" s="4">
        <v>42130</v>
      </c>
      <c r="F6" s="4">
        <v>42828</v>
      </c>
      <c r="G6" s="3">
        <v>1.91</v>
      </c>
      <c r="H6" s="3" t="s">
        <v>29</v>
      </c>
      <c r="I6" s="3" t="s">
        <v>30</v>
      </c>
      <c r="J6" s="3" t="s">
        <v>31</v>
      </c>
      <c r="K6" s="3" t="s">
        <v>29</v>
      </c>
      <c r="L6" s="3" t="s">
        <v>32</v>
      </c>
      <c r="M6" s="3" t="s">
        <v>33</v>
      </c>
      <c r="N6" s="4">
        <v>42746</v>
      </c>
      <c r="O6" s="4">
        <v>42825</v>
      </c>
      <c r="P6" s="3">
        <v>80</v>
      </c>
      <c r="Q6" s="3">
        <v>530</v>
      </c>
      <c r="R6" s="3">
        <v>696</v>
      </c>
      <c r="S6" s="3" t="s">
        <v>10</v>
      </c>
      <c r="T6" s="3">
        <v>2228.6999999999998</v>
      </c>
      <c r="U6" s="3">
        <v>78</v>
      </c>
      <c r="V6" s="3">
        <v>14.57</v>
      </c>
      <c r="W6" s="3">
        <v>2.08</v>
      </c>
      <c r="X6" s="3">
        <v>7</v>
      </c>
      <c r="Y6" s="4">
        <v>42793</v>
      </c>
      <c r="Z6" s="3">
        <v>66</v>
      </c>
      <c r="AA6" s="3">
        <v>5</v>
      </c>
      <c r="AB6" s="3">
        <v>8</v>
      </c>
      <c r="AC6" s="3">
        <v>371.6</v>
      </c>
      <c r="AD6" s="3" t="s">
        <v>137</v>
      </c>
      <c r="AE6" s="1">
        <f t="shared" si="0"/>
        <v>53.390804597701155</v>
      </c>
      <c r="AF6" s="4">
        <v>42838</v>
      </c>
      <c r="AG6" s="3" t="s">
        <v>11</v>
      </c>
      <c r="AH6" s="3" t="s">
        <v>12</v>
      </c>
      <c r="AI6" s="3" t="s">
        <v>13</v>
      </c>
      <c r="AJ6" s="3">
        <v>22.75</v>
      </c>
      <c r="AK6" s="3">
        <v>38</v>
      </c>
      <c r="AL6" s="3">
        <v>1</v>
      </c>
      <c r="AM6" s="3">
        <v>67.42</v>
      </c>
      <c r="AN6" s="3">
        <v>28</v>
      </c>
      <c r="AO6" s="3">
        <v>3</v>
      </c>
    </row>
    <row r="7" spans="1:41" x14ac:dyDescent="0.25">
      <c r="A7" s="3">
        <v>2017</v>
      </c>
      <c r="B7" s="3">
        <v>27</v>
      </c>
      <c r="C7" s="3" t="s">
        <v>34</v>
      </c>
      <c r="D7" s="3" t="s">
        <v>4</v>
      </c>
      <c r="E7" s="4">
        <v>42159</v>
      </c>
      <c r="F7" s="4">
        <v>42828</v>
      </c>
      <c r="G7" s="3">
        <v>1.83</v>
      </c>
      <c r="H7" s="3" t="s">
        <v>18</v>
      </c>
      <c r="I7" s="3" t="s">
        <v>35</v>
      </c>
      <c r="J7" s="3" t="s">
        <v>25</v>
      </c>
      <c r="K7" s="3" t="s">
        <v>18</v>
      </c>
      <c r="L7" s="3" t="s">
        <v>36</v>
      </c>
      <c r="M7" s="3" t="s">
        <v>37</v>
      </c>
      <c r="N7" s="4">
        <v>42746</v>
      </c>
      <c r="O7" s="4">
        <v>42825</v>
      </c>
      <c r="P7" s="3">
        <v>80</v>
      </c>
      <c r="Q7" s="3">
        <v>474</v>
      </c>
      <c r="R7" s="3">
        <v>568</v>
      </c>
      <c r="S7" s="3" t="s">
        <v>10</v>
      </c>
      <c r="T7" s="3">
        <v>1673.7</v>
      </c>
      <c r="U7" s="3">
        <v>78</v>
      </c>
      <c r="V7" s="3">
        <v>10.94</v>
      </c>
      <c r="W7" s="3">
        <v>1.18</v>
      </c>
      <c r="X7" s="3">
        <v>9.27</v>
      </c>
      <c r="Y7" s="4">
        <v>42793</v>
      </c>
      <c r="Z7" s="3">
        <v>69</v>
      </c>
      <c r="AA7" s="3">
        <v>5</v>
      </c>
      <c r="AB7" s="3">
        <v>7</v>
      </c>
      <c r="AC7" s="3">
        <v>319.10000000000002</v>
      </c>
      <c r="AD7" s="3" t="s">
        <v>138</v>
      </c>
      <c r="AE7" s="1">
        <f t="shared" si="0"/>
        <v>56.179577464788736</v>
      </c>
      <c r="AF7" s="4">
        <v>42838</v>
      </c>
      <c r="AG7" s="3" t="s">
        <v>11</v>
      </c>
      <c r="AH7" s="3" t="s">
        <v>12</v>
      </c>
      <c r="AI7" s="3" t="s">
        <v>13</v>
      </c>
      <c r="AJ7" s="3">
        <v>80.37</v>
      </c>
      <c r="AK7" s="3">
        <v>36</v>
      </c>
      <c r="AL7" s="3">
        <v>2</v>
      </c>
      <c r="AM7" s="3">
        <v>68.819999999999993</v>
      </c>
      <c r="AN7" s="3">
        <v>23</v>
      </c>
      <c r="AO7" s="3">
        <v>3</v>
      </c>
    </row>
    <row r="8" spans="1:41" x14ac:dyDescent="0.25">
      <c r="A8" s="3">
        <v>2017</v>
      </c>
      <c r="B8" s="3">
        <v>27</v>
      </c>
      <c r="C8" s="3" t="s">
        <v>38</v>
      </c>
      <c r="D8" s="3" t="s">
        <v>4</v>
      </c>
      <c r="E8" s="4">
        <v>42175</v>
      </c>
      <c r="F8" s="4">
        <v>42828</v>
      </c>
      <c r="G8" s="3">
        <v>1.79</v>
      </c>
      <c r="H8" s="3" t="s">
        <v>18</v>
      </c>
      <c r="I8" s="3" t="s">
        <v>39</v>
      </c>
      <c r="J8" s="3" t="s">
        <v>40</v>
      </c>
      <c r="K8" s="3" t="s">
        <v>18</v>
      </c>
      <c r="L8" s="3" t="s">
        <v>152</v>
      </c>
      <c r="M8" s="3" t="s">
        <v>153</v>
      </c>
      <c r="N8" s="4">
        <v>42746</v>
      </c>
      <c r="O8" s="4">
        <v>42825</v>
      </c>
      <c r="P8" s="3">
        <v>80</v>
      </c>
      <c r="Q8" s="3">
        <v>448</v>
      </c>
      <c r="R8" s="3">
        <v>546</v>
      </c>
      <c r="S8" s="3" t="s">
        <v>10</v>
      </c>
      <c r="T8" s="3">
        <v>1667.5</v>
      </c>
      <c r="U8" s="3">
        <v>78</v>
      </c>
      <c r="V8" s="3">
        <v>10.9</v>
      </c>
      <c r="W8" s="3">
        <v>1.23</v>
      </c>
      <c r="X8" s="3">
        <v>8.86</v>
      </c>
      <c r="Y8" s="4">
        <v>42793</v>
      </c>
      <c r="Z8" s="3">
        <v>61</v>
      </c>
      <c r="AA8" s="3">
        <v>4</v>
      </c>
      <c r="AB8" s="3">
        <v>5</v>
      </c>
      <c r="AC8" s="3">
        <v>288.5</v>
      </c>
      <c r="AD8" s="3" t="s">
        <v>139</v>
      </c>
      <c r="AE8" s="1">
        <f t="shared" si="0"/>
        <v>52.838827838827839</v>
      </c>
      <c r="AF8" s="4">
        <v>42838</v>
      </c>
      <c r="AG8" s="3" t="s">
        <v>11</v>
      </c>
      <c r="AH8" s="3" t="s">
        <v>12</v>
      </c>
      <c r="AI8" s="3" t="s">
        <v>13</v>
      </c>
      <c r="AJ8" s="3">
        <v>52.24</v>
      </c>
      <c r="AK8" s="3">
        <v>22</v>
      </c>
      <c r="AL8" s="3">
        <v>1</v>
      </c>
      <c r="AM8" s="3">
        <v>55.83</v>
      </c>
      <c r="AN8" s="3">
        <v>21</v>
      </c>
      <c r="AO8" s="3">
        <v>2</v>
      </c>
    </row>
    <row r="9" spans="1:41" x14ac:dyDescent="0.25">
      <c r="A9" s="3">
        <v>2017</v>
      </c>
      <c r="B9" s="3">
        <v>27</v>
      </c>
      <c r="C9" s="3" t="s">
        <v>41</v>
      </c>
      <c r="D9" s="3" t="s">
        <v>4</v>
      </c>
      <c r="E9" s="4">
        <v>42126</v>
      </c>
      <c r="F9" s="4">
        <v>42828</v>
      </c>
      <c r="G9" s="3">
        <v>1.92</v>
      </c>
      <c r="H9" s="3" t="s">
        <v>5</v>
      </c>
      <c r="I9" s="3" t="s">
        <v>42</v>
      </c>
      <c r="J9" s="3" t="s">
        <v>7</v>
      </c>
      <c r="K9" s="3" t="s">
        <v>5</v>
      </c>
      <c r="L9" s="3" t="s">
        <v>43</v>
      </c>
      <c r="M9" s="3" t="s">
        <v>17</v>
      </c>
      <c r="N9" s="4">
        <v>42746</v>
      </c>
      <c r="O9" s="4">
        <v>42825</v>
      </c>
      <c r="P9" s="3">
        <v>80</v>
      </c>
      <c r="Q9" s="3">
        <v>616</v>
      </c>
      <c r="R9" s="3">
        <v>752</v>
      </c>
      <c r="S9" s="3" t="s">
        <v>10</v>
      </c>
      <c r="T9" s="3">
        <v>1949.7</v>
      </c>
      <c r="U9" s="3">
        <v>78</v>
      </c>
      <c r="V9" s="3">
        <v>12.75</v>
      </c>
      <c r="W9" s="3">
        <v>1.7</v>
      </c>
      <c r="X9" s="3">
        <v>7.5</v>
      </c>
      <c r="Y9" s="4">
        <v>42793</v>
      </c>
      <c r="Z9" s="3">
        <v>81</v>
      </c>
      <c r="AA9" s="3">
        <v>3.5</v>
      </c>
      <c r="AB9" s="3">
        <v>6</v>
      </c>
      <c r="AC9" s="3">
        <v>424.3</v>
      </c>
      <c r="AD9" s="3" t="s">
        <v>136</v>
      </c>
      <c r="AE9" s="1">
        <f t="shared" si="0"/>
        <v>56.422872340425535</v>
      </c>
      <c r="AF9" s="4">
        <v>42838</v>
      </c>
      <c r="AG9" s="3" t="s">
        <v>11</v>
      </c>
      <c r="AH9" s="3" t="s">
        <v>12</v>
      </c>
      <c r="AI9" s="3" t="s">
        <v>13</v>
      </c>
      <c r="AJ9" s="3">
        <v>101.03</v>
      </c>
      <c r="AK9" s="3">
        <v>37</v>
      </c>
      <c r="AL9" s="3">
        <v>3</v>
      </c>
      <c r="AM9" s="3">
        <v>49.48</v>
      </c>
      <c r="AN9" s="3">
        <v>30</v>
      </c>
      <c r="AO9" s="3">
        <v>2</v>
      </c>
    </row>
    <row r="10" spans="1:41" x14ac:dyDescent="0.25">
      <c r="A10" s="3">
        <v>2017</v>
      </c>
      <c r="B10" s="3">
        <v>27</v>
      </c>
      <c r="C10" s="3" t="s">
        <v>44</v>
      </c>
      <c r="D10" s="3" t="s">
        <v>4</v>
      </c>
      <c r="E10" s="4">
        <v>42175</v>
      </c>
      <c r="F10" s="4">
        <v>42828</v>
      </c>
      <c r="G10" s="3">
        <v>1.79</v>
      </c>
      <c r="H10" s="3" t="s">
        <v>18</v>
      </c>
      <c r="I10" s="3" t="s">
        <v>45</v>
      </c>
      <c r="J10" s="3" t="s">
        <v>25</v>
      </c>
      <c r="K10" s="3" t="s">
        <v>18</v>
      </c>
      <c r="L10" s="3" t="s">
        <v>46</v>
      </c>
      <c r="M10" s="3" t="s">
        <v>47</v>
      </c>
      <c r="N10" s="4">
        <v>42746</v>
      </c>
      <c r="O10" s="4">
        <v>42825</v>
      </c>
      <c r="P10" s="3">
        <v>80</v>
      </c>
      <c r="Q10" s="3">
        <v>488</v>
      </c>
      <c r="R10" s="3">
        <v>598</v>
      </c>
      <c r="S10" s="3" t="s">
        <v>10</v>
      </c>
      <c r="T10" s="3">
        <v>1782.4</v>
      </c>
      <c r="U10" s="3">
        <v>78</v>
      </c>
      <c r="V10" s="3">
        <v>11.65</v>
      </c>
      <c r="W10" s="3">
        <v>1.38</v>
      </c>
      <c r="X10" s="3">
        <v>8.44</v>
      </c>
      <c r="Y10" s="4">
        <v>42793</v>
      </c>
      <c r="Z10" s="3">
        <v>64</v>
      </c>
      <c r="AA10" s="3">
        <v>3.5</v>
      </c>
      <c r="AB10" s="3">
        <v>6</v>
      </c>
      <c r="AC10" s="3">
        <v>333</v>
      </c>
      <c r="AD10" s="3" t="s">
        <v>140</v>
      </c>
      <c r="AE10" s="1">
        <f t="shared" si="0"/>
        <v>55.685618729096987</v>
      </c>
      <c r="AF10" s="4">
        <v>42838</v>
      </c>
      <c r="AG10" s="3" t="s">
        <v>11</v>
      </c>
      <c r="AH10" s="3" t="s">
        <v>12</v>
      </c>
      <c r="AI10" s="3" t="s">
        <v>13</v>
      </c>
      <c r="AJ10" s="3">
        <v>77.23</v>
      </c>
      <c r="AK10" s="3">
        <v>37</v>
      </c>
      <c r="AL10" s="3">
        <v>2</v>
      </c>
      <c r="AM10" s="3">
        <v>61.38</v>
      </c>
      <c r="AN10" s="3">
        <v>25</v>
      </c>
      <c r="AO10" s="3">
        <v>3</v>
      </c>
    </row>
    <row r="11" spans="1:41" x14ac:dyDescent="0.25">
      <c r="A11" s="3">
        <v>2017</v>
      </c>
      <c r="B11" s="3">
        <v>27</v>
      </c>
      <c r="C11" s="3" t="s">
        <v>48</v>
      </c>
      <c r="D11" s="3" t="s">
        <v>4</v>
      </c>
      <c r="E11" s="4">
        <v>42167</v>
      </c>
      <c r="F11" s="4">
        <v>42828</v>
      </c>
      <c r="G11" s="3">
        <v>1.81</v>
      </c>
      <c r="H11" s="3" t="s">
        <v>18</v>
      </c>
      <c r="I11" s="3" t="s">
        <v>49</v>
      </c>
      <c r="J11" s="3" t="s">
        <v>40</v>
      </c>
      <c r="K11" s="3" t="s">
        <v>18</v>
      </c>
      <c r="L11" s="3" t="s">
        <v>50</v>
      </c>
      <c r="M11" s="3" t="s">
        <v>51</v>
      </c>
      <c r="N11" s="4">
        <v>42746</v>
      </c>
      <c r="O11" s="4">
        <v>42825</v>
      </c>
      <c r="P11" s="3">
        <v>80</v>
      </c>
      <c r="Q11" s="3">
        <v>564</v>
      </c>
      <c r="R11" s="3">
        <v>666</v>
      </c>
      <c r="S11" s="3" t="s">
        <v>10</v>
      </c>
      <c r="T11" s="3">
        <v>1765.1</v>
      </c>
      <c r="U11" s="3">
        <v>78</v>
      </c>
      <c r="V11" s="3">
        <v>11.54</v>
      </c>
      <c r="W11" s="3">
        <v>1.28</v>
      </c>
      <c r="X11" s="3">
        <v>9.02</v>
      </c>
      <c r="Y11" s="4">
        <v>42793</v>
      </c>
      <c r="Z11" s="3">
        <v>78</v>
      </c>
      <c r="AA11" s="3">
        <v>4</v>
      </c>
      <c r="AB11" s="3">
        <v>6</v>
      </c>
      <c r="AC11" s="3">
        <v>407.5</v>
      </c>
      <c r="AD11" s="3" t="s">
        <v>141</v>
      </c>
      <c r="AE11" s="1">
        <f t="shared" si="0"/>
        <v>61.186186186186184</v>
      </c>
      <c r="AF11" s="4">
        <v>42838</v>
      </c>
      <c r="AG11" s="3" t="s">
        <v>11</v>
      </c>
      <c r="AH11" s="3" t="s">
        <v>12</v>
      </c>
      <c r="AI11" s="3" t="s">
        <v>13</v>
      </c>
      <c r="AJ11" s="3">
        <v>58.52</v>
      </c>
      <c r="AK11" s="3">
        <v>20</v>
      </c>
      <c r="AL11" s="3">
        <v>2</v>
      </c>
      <c r="AM11" s="3">
        <v>56.93</v>
      </c>
      <c r="AN11" s="3">
        <v>18</v>
      </c>
      <c r="AO11" s="3">
        <v>2</v>
      </c>
    </row>
    <row r="12" spans="1:41" x14ac:dyDescent="0.25">
      <c r="A12" s="3">
        <v>2017</v>
      </c>
      <c r="B12" s="3">
        <v>27</v>
      </c>
      <c r="C12" s="3" t="s">
        <v>52</v>
      </c>
      <c r="D12" s="3" t="s">
        <v>4</v>
      </c>
      <c r="E12" s="4">
        <v>42165</v>
      </c>
      <c r="F12" s="4">
        <v>42828</v>
      </c>
      <c r="G12" s="3">
        <v>1.81</v>
      </c>
      <c r="H12" s="3" t="s">
        <v>18</v>
      </c>
      <c r="I12" s="3" t="s">
        <v>53</v>
      </c>
      <c r="J12" s="3" t="s">
        <v>25</v>
      </c>
      <c r="K12" s="3" t="s">
        <v>18</v>
      </c>
      <c r="L12" s="3" t="s">
        <v>54</v>
      </c>
      <c r="M12" s="3" t="s">
        <v>55</v>
      </c>
      <c r="N12" s="4">
        <v>42746</v>
      </c>
      <c r="O12" s="4">
        <v>42825</v>
      </c>
      <c r="P12" s="3">
        <v>80</v>
      </c>
      <c r="Q12" s="3">
        <v>580</v>
      </c>
      <c r="R12" s="3">
        <v>684</v>
      </c>
      <c r="S12" s="3" t="s">
        <v>10</v>
      </c>
      <c r="T12" s="3">
        <v>1924.1</v>
      </c>
      <c r="U12" s="3">
        <v>78</v>
      </c>
      <c r="V12" s="3">
        <v>12.58</v>
      </c>
      <c r="W12" s="3">
        <v>1.3</v>
      </c>
      <c r="X12" s="3">
        <v>9.68</v>
      </c>
      <c r="Y12" s="4">
        <v>42793</v>
      </c>
      <c r="Z12" s="3">
        <v>83</v>
      </c>
      <c r="AA12" s="3">
        <v>3.5</v>
      </c>
      <c r="AB12" s="3">
        <v>5</v>
      </c>
      <c r="AC12" s="3">
        <v>404.7</v>
      </c>
      <c r="AD12" s="3" t="s">
        <v>142</v>
      </c>
      <c r="AE12" s="1">
        <f t="shared" si="0"/>
        <v>59.166666666666664</v>
      </c>
      <c r="AF12" s="4">
        <v>42838</v>
      </c>
      <c r="AG12" s="3" t="s">
        <v>11</v>
      </c>
      <c r="AH12" s="3" t="s">
        <v>12</v>
      </c>
      <c r="AI12" s="3" t="s">
        <v>13</v>
      </c>
      <c r="AJ12" s="3">
        <v>82.84</v>
      </c>
      <c r="AK12" s="3">
        <v>37</v>
      </c>
      <c r="AL12" s="3">
        <v>2</v>
      </c>
      <c r="AM12" s="3">
        <v>52.63</v>
      </c>
      <c r="AN12" s="3">
        <v>25</v>
      </c>
      <c r="AO12" s="3">
        <v>2</v>
      </c>
    </row>
    <row r="13" spans="1:41" x14ac:dyDescent="0.25">
      <c r="A13" s="3">
        <v>2017</v>
      </c>
      <c r="B13" s="3">
        <v>27</v>
      </c>
      <c r="C13" s="3" t="s">
        <v>56</v>
      </c>
      <c r="D13" s="3" t="s">
        <v>4</v>
      </c>
      <c r="E13" s="4">
        <v>42163</v>
      </c>
      <c r="F13" s="4">
        <v>42828</v>
      </c>
      <c r="G13" s="3">
        <v>1.82</v>
      </c>
      <c r="H13" s="3" t="s">
        <v>18</v>
      </c>
      <c r="I13" s="3" t="s">
        <v>45</v>
      </c>
      <c r="J13" s="3" t="s">
        <v>57</v>
      </c>
      <c r="K13" s="3" t="s">
        <v>18</v>
      </c>
      <c r="L13" s="3" t="s">
        <v>58</v>
      </c>
      <c r="M13" s="3" t="s">
        <v>47</v>
      </c>
      <c r="N13" s="4">
        <v>42746</v>
      </c>
      <c r="O13" s="4">
        <v>42825</v>
      </c>
      <c r="P13" s="3">
        <v>80</v>
      </c>
      <c r="Q13" s="3">
        <v>608</v>
      </c>
      <c r="R13" s="3">
        <v>722</v>
      </c>
      <c r="S13" s="3" t="s">
        <v>10</v>
      </c>
      <c r="T13" s="3">
        <v>1933</v>
      </c>
      <c r="U13" s="3">
        <v>78</v>
      </c>
      <c r="V13" s="3">
        <v>12.64</v>
      </c>
      <c r="W13" s="3">
        <v>1.43</v>
      </c>
      <c r="X13" s="3">
        <v>8.84</v>
      </c>
      <c r="Y13" s="4">
        <v>42793</v>
      </c>
      <c r="Z13" s="3">
        <v>81</v>
      </c>
      <c r="AA13" s="3">
        <v>5.5</v>
      </c>
      <c r="AB13" s="3">
        <v>5</v>
      </c>
      <c r="AC13" s="3">
        <v>409.2</v>
      </c>
      <c r="AD13" s="3" t="s">
        <v>141</v>
      </c>
      <c r="AE13" s="1">
        <f t="shared" si="0"/>
        <v>56.67590027700831</v>
      </c>
      <c r="AF13" s="4">
        <v>42838</v>
      </c>
      <c r="AG13" s="3" t="s">
        <v>11</v>
      </c>
      <c r="AH13" s="3" t="s">
        <v>12</v>
      </c>
      <c r="AI13" s="3" t="s">
        <v>13</v>
      </c>
      <c r="AJ13" s="3">
        <v>101.38</v>
      </c>
      <c r="AK13" s="3">
        <v>30</v>
      </c>
      <c r="AL13" s="3">
        <v>3</v>
      </c>
      <c r="AM13" s="3">
        <v>71.459999999999994</v>
      </c>
      <c r="AN13" s="3">
        <v>26</v>
      </c>
      <c r="AO13" s="3">
        <v>3</v>
      </c>
    </row>
    <row r="14" spans="1:41" x14ac:dyDescent="0.25">
      <c r="A14" s="3">
        <v>2017</v>
      </c>
      <c r="B14" s="3">
        <v>27</v>
      </c>
      <c r="C14" s="3" t="s">
        <v>59</v>
      </c>
      <c r="D14" s="3" t="s">
        <v>4</v>
      </c>
      <c r="E14" s="4">
        <v>42171</v>
      </c>
      <c r="F14" s="4">
        <v>42828</v>
      </c>
      <c r="G14" s="3">
        <v>1.8</v>
      </c>
      <c r="H14" s="3" t="s">
        <v>18</v>
      </c>
      <c r="I14" s="3" t="s">
        <v>60</v>
      </c>
      <c r="J14" s="3" t="s">
        <v>25</v>
      </c>
      <c r="K14" s="3" t="s">
        <v>18</v>
      </c>
      <c r="L14" s="3" t="s">
        <v>61</v>
      </c>
      <c r="M14" s="3" t="s">
        <v>62</v>
      </c>
      <c r="N14" s="4">
        <v>42746</v>
      </c>
      <c r="O14" s="4">
        <v>42825</v>
      </c>
      <c r="P14" s="3">
        <v>80</v>
      </c>
      <c r="Q14" s="3">
        <v>606</v>
      </c>
      <c r="R14" s="3">
        <v>744</v>
      </c>
      <c r="S14" s="3" t="s">
        <v>10</v>
      </c>
      <c r="T14" s="3">
        <v>2022.9</v>
      </c>
      <c r="U14" s="3">
        <v>78</v>
      </c>
      <c r="V14" s="3">
        <v>13.23</v>
      </c>
      <c r="W14" s="3">
        <v>1.73</v>
      </c>
      <c r="X14" s="3">
        <v>7.65</v>
      </c>
      <c r="Y14" s="4">
        <v>42793</v>
      </c>
      <c r="Z14" s="3">
        <v>84</v>
      </c>
      <c r="AA14" s="3">
        <v>4.5</v>
      </c>
      <c r="AB14" s="3">
        <v>6</v>
      </c>
      <c r="AC14" s="3">
        <v>453</v>
      </c>
      <c r="AD14" s="3" t="s">
        <v>143</v>
      </c>
      <c r="AE14" s="1">
        <f t="shared" si="0"/>
        <v>60.887096774193552</v>
      </c>
      <c r="AF14" s="4">
        <v>42838</v>
      </c>
      <c r="AG14" s="3" t="s">
        <v>11</v>
      </c>
      <c r="AH14" s="3" t="s">
        <v>12</v>
      </c>
      <c r="AI14" s="3" t="s">
        <v>13</v>
      </c>
      <c r="AJ14" s="3">
        <v>64.64</v>
      </c>
      <c r="AK14" s="3">
        <v>38</v>
      </c>
      <c r="AL14" s="3">
        <v>2</v>
      </c>
      <c r="AM14" s="3">
        <v>50.96</v>
      </c>
      <c r="AN14" s="3">
        <v>26</v>
      </c>
      <c r="AO14" s="3">
        <v>2</v>
      </c>
    </row>
    <row r="15" spans="1:41" x14ac:dyDescent="0.25">
      <c r="A15" s="3">
        <v>2017</v>
      </c>
      <c r="B15" s="3">
        <v>27</v>
      </c>
      <c r="C15" s="3" t="s">
        <v>63</v>
      </c>
      <c r="D15" s="3" t="s">
        <v>4</v>
      </c>
      <c r="E15" s="4">
        <v>42169</v>
      </c>
      <c r="F15" s="4">
        <v>42828</v>
      </c>
      <c r="G15" s="3">
        <v>1.8</v>
      </c>
      <c r="H15" s="3" t="s">
        <v>18</v>
      </c>
      <c r="I15" s="3" t="s">
        <v>64</v>
      </c>
      <c r="J15" s="3" t="s">
        <v>57</v>
      </c>
      <c r="K15" s="3" t="s">
        <v>18</v>
      </c>
      <c r="L15" s="3" t="s">
        <v>65</v>
      </c>
      <c r="M15" s="3" t="s">
        <v>66</v>
      </c>
      <c r="N15" s="4">
        <v>42746</v>
      </c>
      <c r="O15" s="4">
        <v>42825</v>
      </c>
      <c r="P15" s="3">
        <v>80</v>
      </c>
      <c r="Q15" s="3">
        <v>450</v>
      </c>
      <c r="R15" s="3">
        <v>538</v>
      </c>
      <c r="S15" s="3" t="s">
        <v>10</v>
      </c>
      <c r="T15" s="3">
        <v>1466.2</v>
      </c>
      <c r="U15" s="3">
        <v>78</v>
      </c>
      <c r="V15" s="3">
        <v>9.59</v>
      </c>
      <c r="W15" s="3">
        <v>1.1000000000000001</v>
      </c>
      <c r="X15" s="3">
        <v>8.7200000000000006</v>
      </c>
      <c r="Y15" s="4">
        <v>42793</v>
      </c>
      <c r="Z15" s="3">
        <v>77</v>
      </c>
      <c r="AA15" s="3">
        <v>2</v>
      </c>
      <c r="AB15" s="3">
        <v>3</v>
      </c>
      <c r="AC15" s="3">
        <v>308.5</v>
      </c>
      <c r="AD15" s="3" t="s">
        <v>144</v>
      </c>
      <c r="AE15" s="1">
        <f t="shared" si="0"/>
        <v>57.342007434944243</v>
      </c>
      <c r="AF15" s="4">
        <v>42838</v>
      </c>
      <c r="AG15" s="3" t="s">
        <v>11</v>
      </c>
      <c r="AH15" s="3" t="s">
        <v>12</v>
      </c>
      <c r="AI15" s="3" t="s">
        <v>13</v>
      </c>
      <c r="AJ15" s="3">
        <v>89.54</v>
      </c>
      <c r="AK15" s="3">
        <v>32</v>
      </c>
      <c r="AL15" s="3">
        <v>3</v>
      </c>
      <c r="AM15" s="3">
        <v>74.23</v>
      </c>
      <c r="AN15" s="3">
        <v>22</v>
      </c>
      <c r="AO15" s="3">
        <v>3</v>
      </c>
    </row>
    <row r="16" spans="1:41" x14ac:dyDescent="0.25">
      <c r="A16" s="3">
        <v>2017</v>
      </c>
      <c r="B16" s="3">
        <v>27</v>
      </c>
      <c r="C16" s="3" t="s">
        <v>67</v>
      </c>
      <c r="D16" s="3" t="s">
        <v>4</v>
      </c>
      <c r="E16" s="4">
        <v>42128</v>
      </c>
      <c r="F16" s="4">
        <v>42828</v>
      </c>
      <c r="G16" s="3">
        <v>1.91</v>
      </c>
      <c r="H16" s="3" t="s">
        <v>5</v>
      </c>
      <c r="I16" s="3" t="s">
        <v>68</v>
      </c>
      <c r="J16" s="3" t="s">
        <v>7</v>
      </c>
      <c r="K16" s="3" t="s">
        <v>5</v>
      </c>
      <c r="L16" s="3" t="s">
        <v>69</v>
      </c>
      <c r="M16" s="3" t="s">
        <v>47</v>
      </c>
      <c r="N16" s="4">
        <v>42746</v>
      </c>
      <c r="O16" s="4">
        <v>42825</v>
      </c>
      <c r="P16" s="3">
        <v>80</v>
      </c>
      <c r="Q16" s="3">
        <v>468</v>
      </c>
      <c r="R16" s="3">
        <v>628</v>
      </c>
      <c r="S16" s="3" t="s">
        <v>10</v>
      </c>
      <c r="T16" s="3">
        <v>1605.1</v>
      </c>
      <c r="U16" s="3">
        <v>78</v>
      </c>
      <c r="V16" s="3">
        <v>10.49</v>
      </c>
      <c r="W16" s="3">
        <v>2</v>
      </c>
      <c r="X16" s="3">
        <v>5.25</v>
      </c>
      <c r="Y16" s="4">
        <v>42793</v>
      </c>
      <c r="Z16" s="3">
        <v>61</v>
      </c>
      <c r="AA16" s="3">
        <v>3</v>
      </c>
      <c r="AB16" s="3">
        <v>5</v>
      </c>
      <c r="AC16" s="3">
        <v>367.7</v>
      </c>
      <c r="AD16" s="3" t="s">
        <v>145</v>
      </c>
      <c r="AE16" s="1">
        <f t="shared" si="0"/>
        <v>58.550955414012741</v>
      </c>
      <c r="AF16" s="4">
        <v>42838</v>
      </c>
      <c r="AG16" s="3" t="s">
        <v>11</v>
      </c>
      <c r="AH16" s="3" t="s">
        <v>12</v>
      </c>
      <c r="AI16" s="3" t="s">
        <v>13</v>
      </c>
      <c r="AJ16" s="3">
        <v>122.96</v>
      </c>
      <c r="AK16" s="3">
        <v>37</v>
      </c>
      <c r="AL16" s="3">
        <v>4</v>
      </c>
      <c r="AM16" s="3">
        <v>49.33</v>
      </c>
      <c r="AN16" s="3">
        <v>31</v>
      </c>
      <c r="AO16" s="3">
        <v>2</v>
      </c>
    </row>
    <row r="17" spans="1:41" x14ac:dyDescent="0.25">
      <c r="A17" s="3">
        <v>2017</v>
      </c>
      <c r="B17" s="3">
        <v>27</v>
      </c>
      <c r="C17" s="3" t="s">
        <v>70</v>
      </c>
      <c r="D17" s="3" t="s">
        <v>4</v>
      </c>
      <c r="E17" s="4">
        <v>42170</v>
      </c>
      <c r="F17" s="4">
        <v>42828</v>
      </c>
      <c r="G17" s="3">
        <v>1.8</v>
      </c>
      <c r="H17" s="3" t="s">
        <v>18</v>
      </c>
      <c r="I17" s="3" t="s">
        <v>71</v>
      </c>
      <c r="J17" s="3" t="s">
        <v>25</v>
      </c>
      <c r="K17" s="3" t="s">
        <v>18</v>
      </c>
      <c r="L17" s="3" t="s">
        <v>72</v>
      </c>
      <c r="M17" s="3" t="s">
        <v>73</v>
      </c>
      <c r="N17" s="4">
        <v>42746</v>
      </c>
      <c r="O17" s="4">
        <v>42825</v>
      </c>
      <c r="P17" s="3">
        <v>80</v>
      </c>
      <c r="Q17" s="3">
        <v>548</v>
      </c>
      <c r="R17" s="3">
        <v>654</v>
      </c>
      <c r="S17" s="3" t="s">
        <v>10</v>
      </c>
      <c r="T17" s="3">
        <v>1927.7</v>
      </c>
      <c r="U17" s="3">
        <v>78</v>
      </c>
      <c r="V17" s="3">
        <v>12.6</v>
      </c>
      <c r="W17" s="3">
        <v>1.33</v>
      </c>
      <c r="X17" s="3">
        <v>9.4700000000000006</v>
      </c>
      <c r="Y17" s="4">
        <v>42793</v>
      </c>
      <c r="Z17" s="3">
        <v>75</v>
      </c>
      <c r="AA17" s="3">
        <v>4.5</v>
      </c>
      <c r="AB17" s="3">
        <v>4</v>
      </c>
      <c r="AC17" s="3">
        <v>378.3</v>
      </c>
      <c r="AD17" s="3" t="s">
        <v>146</v>
      </c>
      <c r="AE17" s="1">
        <f t="shared" si="0"/>
        <v>57.844036697247702</v>
      </c>
      <c r="AF17" s="4">
        <v>42838</v>
      </c>
      <c r="AG17" s="3" t="s">
        <v>11</v>
      </c>
      <c r="AH17" s="3" t="s">
        <v>12</v>
      </c>
      <c r="AI17" s="3" t="s">
        <v>13</v>
      </c>
      <c r="AJ17" s="3">
        <v>67.92</v>
      </c>
      <c r="AK17" s="3">
        <v>38</v>
      </c>
      <c r="AL17" s="3">
        <v>2</v>
      </c>
      <c r="AM17" s="3">
        <v>50.17</v>
      </c>
      <c r="AN17" s="3">
        <v>26</v>
      </c>
      <c r="AO17" s="3">
        <v>2</v>
      </c>
    </row>
    <row r="18" spans="1:41" x14ac:dyDescent="0.25">
      <c r="A18" s="3">
        <v>2017</v>
      </c>
      <c r="B18" s="3">
        <v>27</v>
      </c>
      <c r="C18" s="3" t="s">
        <v>74</v>
      </c>
      <c r="D18" s="3" t="s">
        <v>4</v>
      </c>
      <c r="E18" s="4">
        <v>42159</v>
      </c>
      <c r="F18" s="4">
        <v>42828</v>
      </c>
      <c r="G18" s="3">
        <v>1.83</v>
      </c>
      <c r="H18" s="3" t="s">
        <v>18</v>
      </c>
      <c r="I18" s="3" t="s">
        <v>35</v>
      </c>
      <c r="J18" s="3" t="s">
        <v>57</v>
      </c>
      <c r="K18" s="3" t="s">
        <v>18</v>
      </c>
      <c r="L18" s="3" t="s">
        <v>36</v>
      </c>
      <c r="M18" s="3" t="s">
        <v>37</v>
      </c>
      <c r="N18" s="4">
        <v>42746</v>
      </c>
      <c r="O18" s="4">
        <v>42825</v>
      </c>
      <c r="P18" s="3">
        <v>80</v>
      </c>
      <c r="Q18" s="3">
        <v>554</v>
      </c>
      <c r="R18" s="3">
        <v>660</v>
      </c>
      <c r="S18" s="3" t="s">
        <v>10</v>
      </c>
      <c r="T18" s="3">
        <v>1782.3</v>
      </c>
      <c r="U18" s="3">
        <v>78</v>
      </c>
      <c r="V18" s="3">
        <v>11.65</v>
      </c>
      <c r="W18" s="3">
        <v>1.33</v>
      </c>
      <c r="X18" s="3">
        <v>8.76</v>
      </c>
      <c r="Y18" s="4">
        <v>42793</v>
      </c>
      <c r="Z18" s="3">
        <v>79</v>
      </c>
      <c r="AA18" s="3">
        <v>5</v>
      </c>
      <c r="AB18" s="3">
        <v>4</v>
      </c>
      <c r="AC18" s="3">
        <v>380.4</v>
      </c>
      <c r="AD18" s="3" t="s">
        <v>147</v>
      </c>
      <c r="AE18" s="1">
        <f t="shared" si="0"/>
        <v>57.636363636363633</v>
      </c>
      <c r="AF18" s="4">
        <v>42838</v>
      </c>
      <c r="AG18" s="3" t="s">
        <v>11</v>
      </c>
      <c r="AH18" s="3" t="s">
        <v>12</v>
      </c>
      <c r="AI18" s="3" t="s">
        <v>13</v>
      </c>
      <c r="AJ18" s="3">
        <v>105.93</v>
      </c>
      <c r="AK18" s="3">
        <v>25</v>
      </c>
      <c r="AL18" s="3">
        <v>3</v>
      </c>
      <c r="AM18" s="3">
        <v>87.08</v>
      </c>
      <c r="AN18" s="3">
        <v>21</v>
      </c>
      <c r="AO18" s="3">
        <v>4</v>
      </c>
    </row>
    <row r="19" spans="1:41" x14ac:dyDescent="0.25">
      <c r="A19" s="3">
        <v>2017</v>
      </c>
      <c r="B19" s="3">
        <v>27</v>
      </c>
      <c r="C19" s="3" t="s">
        <v>75</v>
      </c>
      <c r="D19" s="3" t="s">
        <v>4</v>
      </c>
      <c r="E19" s="4">
        <v>42178</v>
      </c>
      <c r="F19" s="4">
        <v>42828</v>
      </c>
      <c r="G19" s="3">
        <v>1.78</v>
      </c>
      <c r="H19" s="3" t="s">
        <v>18</v>
      </c>
      <c r="I19" s="3" t="s">
        <v>60</v>
      </c>
      <c r="L19" s="3" t="s">
        <v>76</v>
      </c>
      <c r="M19" s="3" t="s">
        <v>62</v>
      </c>
      <c r="N19" s="4">
        <v>42746</v>
      </c>
      <c r="O19" s="4">
        <v>42825</v>
      </c>
      <c r="P19" s="3">
        <v>80</v>
      </c>
      <c r="Q19" s="3">
        <v>580</v>
      </c>
      <c r="R19" s="3">
        <v>750</v>
      </c>
      <c r="S19" s="3" t="s">
        <v>10</v>
      </c>
      <c r="T19" s="3">
        <v>1886.5</v>
      </c>
      <c r="U19" s="3">
        <v>74</v>
      </c>
      <c r="V19" s="3">
        <v>13</v>
      </c>
      <c r="W19" s="3">
        <v>2.13</v>
      </c>
      <c r="X19" s="3">
        <v>6.1</v>
      </c>
      <c r="Y19" s="4">
        <v>42793</v>
      </c>
      <c r="Z19" s="3">
        <v>78</v>
      </c>
      <c r="AA19" s="3">
        <v>2.5</v>
      </c>
      <c r="AB19" s="3">
        <v>5</v>
      </c>
      <c r="AC19" s="3">
        <v>419</v>
      </c>
      <c r="AD19" s="3" t="s">
        <v>136</v>
      </c>
      <c r="AE19" s="1">
        <f t="shared" si="0"/>
        <v>55.866666666666667</v>
      </c>
      <c r="AF19" s="4">
        <v>42838</v>
      </c>
      <c r="AG19" s="3" t="s">
        <v>11</v>
      </c>
      <c r="AH19" s="3" t="s">
        <v>12</v>
      </c>
      <c r="AI19" s="3" t="s">
        <v>13</v>
      </c>
    </row>
    <row r="20" spans="1:41" x14ac:dyDescent="0.25">
      <c r="A20" s="3">
        <v>2017</v>
      </c>
      <c r="B20" s="3">
        <v>27</v>
      </c>
      <c r="C20" s="3" t="s">
        <v>77</v>
      </c>
      <c r="D20" s="3" t="s">
        <v>4</v>
      </c>
      <c r="E20" s="4">
        <v>42169</v>
      </c>
      <c r="F20" s="4">
        <v>42828</v>
      </c>
      <c r="G20" s="3">
        <v>1.8</v>
      </c>
      <c r="H20" s="3" t="s">
        <v>18</v>
      </c>
      <c r="I20" s="3" t="s">
        <v>78</v>
      </c>
      <c r="J20" s="3" t="s">
        <v>79</v>
      </c>
      <c r="K20" s="3" t="s">
        <v>18</v>
      </c>
      <c r="L20" s="3" t="s">
        <v>80</v>
      </c>
      <c r="M20" s="3" t="s">
        <v>27</v>
      </c>
      <c r="N20" s="4">
        <v>42746</v>
      </c>
      <c r="O20" s="4">
        <v>42825</v>
      </c>
      <c r="P20" s="3">
        <v>80</v>
      </c>
      <c r="Q20" s="3">
        <v>490</v>
      </c>
      <c r="R20" s="3">
        <v>612</v>
      </c>
      <c r="S20" s="3" t="s">
        <v>10</v>
      </c>
      <c r="T20" s="3">
        <v>1597.5</v>
      </c>
      <c r="U20" s="3">
        <v>78</v>
      </c>
      <c r="V20" s="3">
        <v>10.45</v>
      </c>
      <c r="W20" s="3">
        <v>1.53</v>
      </c>
      <c r="X20" s="3">
        <v>6.83</v>
      </c>
      <c r="Y20" s="4">
        <v>42793</v>
      </c>
      <c r="Z20" s="3">
        <v>72</v>
      </c>
      <c r="AA20" s="3">
        <v>5</v>
      </c>
      <c r="AB20" s="3">
        <v>5</v>
      </c>
      <c r="AC20" s="3">
        <v>341.2</v>
      </c>
      <c r="AD20" s="3" t="s">
        <v>142</v>
      </c>
      <c r="AE20" s="1">
        <f t="shared" si="0"/>
        <v>55.751633986928105</v>
      </c>
      <c r="AF20" s="4">
        <v>42838</v>
      </c>
      <c r="AG20" s="3" t="s">
        <v>11</v>
      </c>
      <c r="AH20" s="3" t="s">
        <v>12</v>
      </c>
      <c r="AI20" s="3" t="s">
        <v>13</v>
      </c>
      <c r="AJ20" s="3">
        <v>81.48</v>
      </c>
      <c r="AK20" s="3">
        <v>21</v>
      </c>
      <c r="AL20" s="3">
        <v>2</v>
      </c>
      <c r="AM20" s="3">
        <v>86.56</v>
      </c>
      <c r="AN20" s="3">
        <v>22</v>
      </c>
      <c r="AO20" s="3">
        <v>4</v>
      </c>
    </row>
    <row r="21" spans="1:41" x14ac:dyDescent="0.25">
      <c r="A21" s="3">
        <v>2017</v>
      </c>
      <c r="B21" s="3">
        <v>27</v>
      </c>
      <c r="C21" s="3" t="s">
        <v>81</v>
      </c>
      <c r="D21" s="3" t="s">
        <v>4</v>
      </c>
      <c r="E21" s="4">
        <v>42178</v>
      </c>
      <c r="F21" s="4">
        <v>42828</v>
      </c>
      <c r="G21" s="3">
        <v>1.78</v>
      </c>
      <c r="H21" s="3" t="s">
        <v>18</v>
      </c>
      <c r="I21" s="3" t="s">
        <v>82</v>
      </c>
      <c r="L21" s="3" t="s">
        <v>83</v>
      </c>
      <c r="M21" s="3" t="s">
        <v>84</v>
      </c>
      <c r="N21" s="4">
        <v>42746</v>
      </c>
      <c r="O21" s="4">
        <v>42825</v>
      </c>
      <c r="P21" s="3">
        <v>80</v>
      </c>
      <c r="Q21" s="3">
        <v>608</v>
      </c>
      <c r="R21" s="3">
        <v>718</v>
      </c>
      <c r="S21" s="3" t="s">
        <v>10</v>
      </c>
      <c r="T21" s="3">
        <v>2069.8000000000002</v>
      </c>
      <c r="U21" s="3">
        <v>78</v>
      </c>
      <c r="V21" s="3">
        <v>13.53</v>
      </c>
      <c r="W21" s="3">
        <v>1.38</v>
      </c>
      <c r="X21" s="3">
        <v>9.8000000000000007</v>
      </c>
      <c r="Y21" s="4">
        <v>42793</v>
      </c>
      <c r="Z21" s="3">
        <v>71</v>
      </c>
      <c r="AA21" s="3">
        <v>3.5</v>
      </c>
      <c r="AB21" s="3">
        <v>4</v>
      </c>
      <c r="AC21" s="3">
        <v>394.4</v>
      </c>
      <c r="AD21" s="3" t="s">
        <v>148</v>
      </c>
      <c r="AE21" s="1">
        <f t="shared" si="0"/>
        <v>54.930362116991638</v>
      </c>
      <c r="AF21" s="4">
        <v>42838</v>
      </c>
      <c r="AG21" s="3" t="s">
        <v>11</v>
      </c>
      <c r="AH21" s="3" t="s">
        <v>12</v>
      </c>
      <c r="AI21" s="3" t="s">
        <v>13</v>
      </c>
    </row>
    <row r="22" spans="1:41" x14ac:dyDescent="0.25">
      <c r="A22" s="3">
        <v>2017</v>
      </c>
      <c r="B22" s="3">
        <v>27</v>
      </c>
      <c r="C22" s="3" t="s">
        <v>85</v>
      </c>
      <c r="D22" s="3" t="s">
        <v>4</v>
      </c>
      <c r="E22" s="4">
        <v>42163</v>
      </c>
      <c r="F22" s="4">
        <v>42828</v>
      </c>
      <c r="G22" s="3">
        <v>1.82</v>
      </c>
      <c r="H22" s="3" t="s">
        <v>18</v>
      </c>
      <c r="I22" s="3" t="s">
        <v>86</v>
      </c>
      <c r="J22" s="3" t="s">
        <v>25</v>
      </c>
      <c r="K22" s="3" t="s">
        <v>18</v>
      </c>
      <c r="L22" s="3" t="s">
        <v>87</v>
      </c>
      <c r="M22" s="3" t="s">
        <v>88</v>
      </c>
      <c r="N22" s="4">
        <v>42746</v>
      </c>
      <c r="O22" s="4">
        <v>42825</v>
      </c>
      <c r="P22" s="3">
        <v>80</v>
      </c>
      <c r="Q22" s="3">
        <v>602</v>
      </c>
      <c r="R22" s="3">
        <v>708</v>
      </c>
      <c r="S22" s="3" t="s">
        <v>10</v>
      </c>
      <c r="T22" s="3">
        <v>1985.4</v>
      </c>
      <c r="U22" s="3">
        <v>78</v>
      </c>
      <c r="V22" s="3">
        <v>12.98</v>
      </c>
      <c r="W22" s="3">
        <v>1.33</v>
      </c>
      <c r="X22" s="3">
        <v>9.76</v>
      </c>
      <c r="Y22" s="4">
        <v>42793</v>
      </c>
      <c r="Z22" s="3">
        <v>76</v>
      </c>
      <c r="AA22" s="3">
        <v>5.5</v>
      </c>
      <c r="AB22" s="3">
        <v>6</v>
      </c>
      <c r="AC22" s="3">
        <v>418.8</v>
      </c>
      <c r="AD22" s="3" t="s">
        <v>149</v>
      </c>
      <c r="AE22" s="1">
        <f t="shared" si="0"/>
        <v>59.152542372881356</v>
      </c>
      <c r="AF22" s="4">
        <v>42838</v>
      </c>
      <c r="AG22" s="3" t="s">
        <v>11</v>
      </c>
      <c r="AH22" s="3" t="s">
        <v>12</v>
      </c>
      <c r="AI22" s="3" t="s">
        <v>13</v>
      </c>
      <c r="AJ22" s="3">
        <v>62.98</v>
      </c>
      <c r="AK22" s="3">
        <v>37</v>
      </c>
      <c r="AL22" s="3">
        <v>2</v>
      </c>
      <c r="AM22" s="3">
        <v>55.2</v>
      </c>
      <c r="AN22" s="3">
        <v>26</v>
      </c>
      <c r="AO22" s="3">
        <v>2</v>
      </c>
    </row>
    <row r="23" spans="1:41" x14ac:dyDescent="0.25">
      <c r="A23" s="3">
        <v>2017</v>
      </c>
      <c r="B23" s="3">
        <v>27</v>
      </c>
      <c r="C23" s="3" t="s">
        <v>89</v>
      </c>
      <c r="D23" s="3" t="s">
        <v>4</v>
      </c>
      <c r="E23" s="4">
        <v>42127</v>
      </c>
      <c r="F23" s="4">
        <v>42828</v>
      </c>
      <c r="G23" s="3">
        <v>1.92</v>
      </c>
      <c r="H23" s="3" t="s">
        <v>5</v>
      </c>
      <c r="I23" s="3" t="s">
        <v>90</v>
      </c>
      <c r="J23" s="3" t="s">
        <v>7</v>
      </c>
      <c r="K23" s="3" t="s">
        <v>5</v>
      </c>
      <c r="L23" s="3" t="s">
        <v>91</v>
      </c>
      <c r="M23" s="3" t="s">
        <v>92</v>
      </c>
      <c r="N23" s="4">
        <v>42746</v>
      </c>
      <c r="O23" s="4">
        <v>42825</v>
      </c>
      <c r="P23" s="3">
        <v>80</v>
      </c>
      <c r="Q23" s="3">
        <v>544</v>
      </c>
      <c r="R23" s="3">
        <v>662</v>
      </c>
      <c r="S23" s="3" t="s">
        <v>10</v>
      </c>
      <c r="T23" s="3">
        <v>1829</v>
      </c>
      <c r="U23" s="3">
        <v>78</v>
      </c>
      <c r="V23" s="3">
        <v>11.96</v>
      </c>
      <c r="W23" s="3">
        <v>1.48</v>
      </c>
      <c r="X23" s="3">
        <v>8.08</v>
      </c>
      <c r="Y23" s="4">
        <v>42793</v>
      </c>
      <c r="Z23" s="3">
        <v>82</v>
      </c>
      <c r="AA23" s="3">
        <v>3</v>
      </c>
      <c r="AB23" s="3">
        <v>4</v>
      </c>
      <c r="AC23" s="3">
        <v>389.8</v>
      </c>
      <c r="AD23" s="3" t="s">
        <v>147</v>
      </c>
      <c r="AE23" s="1">
        <f t="shared" si="0"/>
        <v>58.882175226586106</v>
      </c>
      <c r="AF23" s="4">
        <v>42838</v>
      </c>
      <c r="AG23" s="3" t="s">
        <v>11</v>
      </c>
      <c r="AH23" s="3" t="s">
        <v>12</v>
      </c>
      <c r="AI23" s="3" t="s">
        <v>13</v>
      </c>
      <c r="AJ23" s="3">
        <v>94.12</v>
      </c>
      <c r="AK23" s="3">
        <v>39</v>
      </c>
      <c r="AL23" s="3">
        <v>3</v>
      </c>
      <c r="AM23" s="3">
        <v>35.659999999999997</v>
      </c>
      <c r="AN23" s="3">
        <v>33</v>
      </c>
      <c r="AO23" s="3">
        <v>1</v>
      </c>
    </row>
    <row r="24" spans="1:41" x14ac:dyDescent="0.25">
      <c r="A24" s="3">
        <v>2017</v>
      </c>
      <c r="B24" s="3">
        <v>27</v>
      </c>
      <c r="C24" s="3" t="s">
        <v>93</v>
      </c>
      <c r="D24" s="3" t="s">
        <v>4</v>
      </c>
      <c r="E24" s="4">
        <v>42130</v>
      </c>
      <c r="F24" s="4">
        <v>42828</v>
      </c>
      <c r="G24" s="3">
        <v>1.91</v>
      </c>
      <c r="H24" s="3" t="s">
        <v>18</v>
      </c>
      <c r="I24" s="3" t="s">
        <v>94</v>
      </c>
      <c r="J24" s="3" t="s">
        <v>95</v>
      </c>
      <c r="K24" s="3" t="s">
        <v>18</v>
      </c>
      <c r="L24" s="3" t="s">
        <v>96</v>
      </c>
      <c r="M24" s="3" t="s">
        <v>22</v>
      </c>
      <c r="N24" s="4">
        <v>42746</v>
      </c>
      <c r="O24" s="4">
        <v>42825</v>
      </c>
      <c r="P24" s="3">
        <v>80</v>
      </c>
      <c r="Q24" s="3">
        <v>544</v>
      </c>
      <c r="R24" s="3">
        <v>702</v>
      </c>
      <c r="S24" s="3" t="s">
        <v>10</v>
      </c>
      <c r="T24" s="3">
        <v>1780.1</v>
      </c>
      <c r="U24" s="3">
        <v>78</v>
      </c>
      <c r="V24" s="3">
        <v>11.64</v>
      </c>
      <c r="W24" s="3">
        <v>1.98</v>
      </c>
      <c r="X24" s="3">
        <v>5.88</v>
      </c>
      <c r="Y24" s="4">
        <v>42793</v>
      </c>
      <c r="Z24" s="3">
        <v>82</v>
      </c>
      <c r="AA24" s="3">
        <v>3</v>
      </c>
      <c r="AB24" s="3">
        <v>3</v>
      </c>
      <c r="AC24" s="3">
        <v>412.8</v>
      </c>
      <c r="AD24" s="3" t="s">
        <v>150</v>
      </c>
      <c r="AE24" s="1">
        <f t="shared" si="0"/>
        <v>58.803418803418808</v>
      </c>
      <c r="AF24" s="4">
        <v>42838</v>
      </c>
      <c r="AG24" s="3" t="s">
        <v>11</v>
      </c>
      <c r="AH24" s="3" t="s">
        <v>12</v>
      </c>
      <c r="AI24" s="3" t="s">
        <v>13</v>
      </c>
      <c r="AJ24" s="3">
        <v>99.71</v>
      </c>
      <c r="AK24" s="3">
        <v>35</v>
      </c>
      <c r="AL24" s="3">
        <v>3</v>
      </c>
      <c r="AM24" s="3">
        <v>7.32</v>
      </c>
      <c r="AN24" s="3">
        <v>22</v>
      </c>
      <c r="AO24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tully_extract_27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Conroy</dc:creator>
  <cp:lastModifiedBy>Tom Neville</cp:lastModifiedBy>
  <dcterms:created xsi:type="dcterms:W3CDTF">2017-04-19T11:10:45Z</dcterms:created>
  <dcterms:modified xsi:type="dcterms:W3CDTF">2017-04-19T13:38:43Z</dcterms:modified>
</cp:coreProperties>
</file>